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40" windowWidth="13395" windowHeight="7365" firstSheet="1" activeTab="1"/>
  </bookViews>
  <sheets>
    <sheet name="УП 2013-2014 уч.г." sheetId="1" r:id="rId1"/>
    <sheet name="УП 2020 - 2021 уч.г." sheetId="4" r:id="rId2"/>
  </sheets>
  <calcPr calcId="144525" refMode="R1C1"/>
</workbook>
</file>

<file path=xl/calcChain.xml><?xml version="1.0" encoding="utf-8"?>
<calcChain xmlns="http://schemas.openxmlformats.org/spreadsheetml/2006/main">
  <c r="S24" i="4" l="1"/>
  <c r="S23" i="4"/>
  <c r="S17" i="4" l="1"/>
  <c r="S16" i="4"/>
  <c r="S15" i="4"/>
  <c r="S13" i="4"/>
  <c r="S12" i="4"/>
  <c r="S7" i="4"/>
  <c r="S6" i="4"/>
  <c r="N20" i="4" l="1"/>
  <c r="M24" i="4" l="1"/>
  <c r="M23" i="4"/>
  <c r="M19" i="4"/>
  <c r="M18" i="4"/>
  <c r="M17" i="4"/>
  <c r="M16" i="4"/>
  <c r="M15" i="4"/>
  <c r="M13" i="4"/>
  <c r="M12" i="4"/>
  <c r="M7" i="4"/>
  <c r="M6" i="4"/>
  <c r="Y20" i="4" l="1"/>
  <c r="X19" i="4" l="1"/>
  <c r="T20" i="4"/>
  <c r="D20" i="4"/>
  <c r="C20" i="4"/>
  <c r="Z19" i="4" l="1"/>
  <c r="G23" i="4"/>
  <c r="G24" i="4"/>
  <c r="X24" i="4"/>
  <c r="Z24" i="4" l="1"/>
  <c r="Z14" i="4" l="1"/>
  <c r="G6" i="4" l="1"/>
  <c r="G13" i="4" l="1"/>
  <c r="X23" i="4"/>
  <c r="X18" i="4"/>
  <c r="G18" i="4"/>
  <c r="X17" i="4"/>
  <c r="G17" i="4"/>
  <c r="X16" i="4"/>
  <c r="G16" i="4"/>
  <c r="X15" i="4"/>
  <c r="G15" i="4"/>
  <c r="X13" i="4"/>
  <c r="X12" i="4"/>
  <c r="G12" i="4"/>
  <c r="X7" i="4"/>
  <c r="G7" i="4"/>
  <c r="M20" i="4"/>
  <c r="Q23" i="1"/>
  <c r="Q17" i="1"/>
  <c r="O16" i="1"/>
  <c r="M16" i="1"/>
  <c r="L16" i="1"/>
  <c r="K16" i="1"/>
  <c r="I16" i="1"/>
  <c r="H16" i="1"/>
  <c r="F16" i="1"/>
  <c r="E16" i="1"/>
  <c r="D16" i="1"/>
  <c r="C16" i="1"/>
  <c r="Q10" i="1"/>
  <c r="Q16" i="1" s="1"/>
  <c r="G20" i="4" l="1"/>
  <c r="X20" i="4"/>
  <c r="Z17" i="4"/>
  <c r="S20" i="4"/>
  <c r="Z15" i="4"/>
  <c r="Z16" i="4"/>
  <c r="Z18" i="4"/>
  <c r="Z7" i="4"/>
  <c r="Z12" i="4"/>
  <c r="Z13" i="4"/>
  <c r="Z6" i="4"/>
  <c r="Z20" i="4" l="1"/>
</calcChain>
</file>

<file path=xl/sharedStrings.xml><?xml version="1.0" encoding="utf-8"?>
<sst xmlns="http://schemas.openxmlformats.org/spreadsheetml/2006/main" count="120" uniqueCount="63">
  <si>
    <t>Предметные области</t>
  </si>
  <si>
    <t>Учебные предметы</t>
  </si>
  <si>
    <t>Количество часов в неделю</t>
  </si>
  <si>
    <t>1 класс</t>
  </si>
  <si>
    <t>с учётом деления на группы</t>
  </si>
  <si>
    <t>2 класс</t>
  </si>
  <si>
    <t>Обязательная часть</t>
  </si>
  <si>
    <t>Филология</t>
  </si>
  <si>
    <t>Русский язык</t>
  </si>
  <si>
    <t>Литературное чтение</t>
  </si>
  <si>
    <t>Иностранный язык</t>
  </si>
  <si>
    <t>Математика</t>
  </si>
  <si>
    <t>Окружающий мир</t>
  </si>
  <si>
    <t>Искусство</t>
  </si>
  <si>
    <t>Технология</t>
  </si>
  <si>
    <t>Музыка</t>
  </si>
  <si>
    <t>Физическая культура</t>
  </si>
  <si>
    <t>Основы религиозных культур и светской этики</t>
  </si>
  <si>
    <t>Итого</t>
  </si>
  <si>
    <t>Часть, формируемая участниками образовательного процесса</t>
  </si>
  <si>
    <t>Математика и информатика</t>
  </si>
  <si>
    <t>Весёлая грамматика английского языка</t>
  </si>
  <si>
    <t>Бурятский язык</t>
  </si>
  <si>
    <t>Юным умникам и умницам. Информатика, логика и математика</t>
  </si>
  <si>
    <t>3 класс</t>
  </si>
  <si>
    <t>4 класс</t>
  </si>
  <si>
    <t>Информатика</t>
  </si>
  <si>
    <t>Обществознание и естествознание</t>
  </si>
  <si>
    <t>Основы духовно-нравственной культуры народов России</t>
  </si>
  <si>
    <t>Изобразительное искусство</t>
  </si>
  <si>
    <t>Максимально допустимая недельная нагрузка</t>
  </si>
  <si>
    <t>Всего к финансированию</t>
  </si>
  <si>
    <t>Всего часов</t>
  </si>
  <si>
    <t>а</t>
  </si>
  <si>
    <t>б</t>
  </si>
  <si>
    <t>г</t>
  </si>
  <si>
    <t>Учебный план 1-3, 4б классов МБОУ "Осинская СОШ №1", реализующего ФГОС НОО на 2013-2014 уч.год</t>
  </si>
  <si>
    <t>Юным умникам и умницам. Речь.</t>
  </si>
  <si>
    <t>Заместитель директора по УВР                     Т.А. Бардамова</t>
  </si>
  <si>
    <t xml:space="preserve">Главный бухгалтер                                           Т.Н. Сирина </t>
  </si>
  <si>
    <t>д</t>
  </si>
  <si>
    <t>Всего часов с учётом деления</t>
  </si>
  <si>
    <t>Обществознание и естество-знание</t>
  </si>
  <si>
    <t xml:space="preserve"> с учётом деле-ния на группы</t>
  </si>
  <si>
    <t>с учётом деле-ния на группы</t>
  </si>
  <si>
    <t xml:space="preserve">          с учётом деле -ния на группы</t>
  </si>
  <si>
    <t>Изобрази-тельное искусство</t>
  </si>
  <si>
    <t>Часть, формируемая участниками образовательных отношений</t>
  </si>
  <si>
    <t>русский язык</t>
  </si>
  <si>
    <t>в</t>
  </si>
  <si>
    <t>Ритмика</t>
  </si>
  <si>
    <t>Гл.бухгалтер                                                                 Т.Н. Сирина</t>
  </si>
  <si>
    <t>Заместитель директора по УВР                                 В.В. Вахрушкина</t>
  </si>
  <si>
    <t xml:space="preserve">Иностранный яз </t>
  </si>
  <si>
    <t>Родной язык</t>
  </si>
  <si>
    <t>Литературное чтение на родном языке</t>
  </si>
  <si>
    <t>и литературное чтение</t>
  </si>
  <si>
    <t xml:space="preserve">Иностранный </t>
  </si>
  <si>
    <t>язык</t>
  </si>
  <si>
    <t xml:space="preserve">Русский язык </t>
  </si>
  <si>
    <t xml:space="preserve">Родной язык и </t>
  </si>
  <si>
    <t>литературное чтение на родном языке</t>
  </si>
  <si>
    <t>Учебный план 1-4 классов МБОУ Осинская СОШ №1 на 2020-2021 уч.год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</si>
</sst>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/>
    <xf numFmtId="0" fontId="2" fillId="0" borderId="0" xfId="0" applyFont="1" applyBorder="1"/>
    <xf numFmtId="0" fontId="3" fillId="0" borderId="0" xfId="0" applyFont="1" applyBorder="1"/>
    <xf numFmtId="0" fontId="3" fillId="0" borderId="1" xfId="0" applyFont="1" applyBorder="1" applyAlignment="1"/>
    <xf numFmtId="0" fontId="3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top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3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5" xfId="0" applyFont="1" applyBorder="1" applyAlignment="1"/>
    <xf numFmtId="0" fontId="3" fillId="0" borderId="4" xfId="0" applyFont="1" applyBorder="1" applyAlignment="1"/>
    <xf numFmtId="0" fontId="2" fillId="0" borderId="2" xfId="0" applyFont="1" applyBorder="1" applyAlignment="1">
      <alignment vertical="top" wrapText="1"/>
    </xf>
    <xf numFmtId="0" fontId="0" fillId="0" borderId="6" xfId="0" applyBorder="1" applyAlignment="1">
      <alignment vertical="top"/>
    </xf>
    <xf numFmtId="0" fontId="2" fillId="0" borderId="5" xfId="0" applyFont="1" applyBorder="1" applyAlignment="1"/>
    <xf numFmtId="0" fontId="2" fillId="0" borderId="4" xfId="0" applyFont="1" applyBorder="1" applyAlignment="1"/>
    <xf numFmtId="0" fontId="2" fillId="0" borderId="2" xfId="0" applyFont="1" applyBorder="1" applyAlignment="1"/>
    <xf numFmtId="0" fontId="2" fillId="0" borderId="6" xfId="0" applyFont="1" applyBorder="1" applyAlignment="1"/>
    <xf numFmtId="0" fontId="2" fillId="0" borderId="2" xfId="0" applyFont="1" applyBorder="1" applyAlignment="1">
      <alignment wrapText="1"/>
    </xf>
    <xf numFmtId="0" fontId="2" fillId="0" borderId="3" xfId="0" applyFont="1" applyBorder="1" applyAlignment="1"/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/>
    <xf numFmtId="0" fontId="5" fillId="0" borderId="4" xfId="0" applyFont="1" applyBorder="1" applyAlignment="1"/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2" borderId="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opLeftCell="A13" workbookViewId="0">
      <selection activeCell="X3" sqref="X3"/>
    </sheetView>
  </sheetViews>
  <sheetFormatPr defaultRowHeight="15" x14ac:dyDescent="0.25"/>
  <cols>
    <col min="1" max="1" width="21.140625" customWidth="1"/>
    <col min="2" max="2" width="31.7109375" customWidth="1"/>
    <col min="3" max="4" width="4.28515625" customWidth="1"/>
    <col min="5" max="5" width="5" customWidth="1"/>
    <col min="6" max="6" width="4.28515625" customWidth="1"/>
    <col min="7" max="7" width="5.5703125" customWidth="1"/>
    <col min="8" max="8" width="4.5703125" customWidth="1"/>
    <col min="9" max="9" width="3.7109375" customWidth="1"/>
    <col min="10" max="10" width="5.5703125" customWidth="1"/>
    <col min="11" max="11" width="5.140625" customWidth="1"/>
    <col min="12" max="12" width="5.5703125" customWidth="1"/>
    <col min="13" max="13" width="5.28515625" customWidth="1"/>
    <col min="14" max="14" width="5.5703125" customWidth="1"/>
    <col min="15" max="15" width="5.85546875" customWidth="1"/>
    <col min="16" max="16" width="5.42578125" customWidth="1"/>
    <col min="17" max="17" width="18.140625" customWidth="1"/>
    <col min="18" max="19" width="5.7109375" customWidth="1"/>
    <col min="20" max="20" width="5.28515625" customWidth="1"/>
    <col min="21" max="21" width="6.5703125" customWidth="1"/>
    <col min="22" max="22" width="5.140625" customWidth="1"/>
  </cols>
  <sheetData>
    <row r="1" spans="1:19" ht="32.25" customHeight="1" x14ac:dyDescent="0.25">
      <c r="A1" s="14" t="s">
        <v>36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5.75" x14ac:dyDescent="0.25">
      <c r="A2" s="64" t="s">
        <v>0</v>
      </c>
      <c r="B2" s="62" t="s">
        <v>1</v>
      </c>
      <c r="C2" s="66" t="s">
        <v>2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  <c r="Q2" s="69" t="s">
        <v>32</v>
      </c>
      <c r="R2" s="8"/>
      <c r="S2" s="7"/>
    </row>
    <row r="3" spans="1:19" ht="22.5" customHeight="1" x14ac:dyDescent="0.25">
      <c r="A3" s="65"/>
      <c r="B3" s="65"/>
      <c r="C3" s="66" t="s">
        <v>3</v>
      </c>
      <c r="D3" s="67"/>
      <c r="E3" s="67"/>
      <c r="F3" s="67"/>
      <c r="G3" s="68"/>
      <c r="H3" s="66" t="s">
        <v>5</v>
      </c>
      <c r="I3" s="67"/>
      <c r="J3" s="68"/>
      <c r="K3" s="66" t="s">
        <v>24</v>
      </c>
      <c r="L3" s="67"/>
      <c r="M3" s="67"/>
      <c r="N3" s="68"/>
      <c r="O3" s="66" t="s">
        <v>25</v>
      </c>
      <c r="P3" s="68"/>
      <c r="Q3" s="70"/>
      <c r="R3" s="8"/>
      <c r="S3" s="7"/>
    </row>
    <row r="4" spans="1:19" ht="135.75" customHeight="1" x14ac:dyDescent="0.25">
      <c r="A4" s="63"/>
      <c r="B4" s="63"/>
      <c r="C4" s="4" t="s">
        <v>33</v>
      </c>
      <c r="D4" s="4" t="s">
        <v>34</v>
      </c>
      <c r="E4" s="4" t="s">
        <v>35</v>
      </c>
      <c r="F4" s="4" t="s">
        <v>40</v>
      </c>
      <c r="G4" s="3" t="s">
        <v>4</v>
      </c>
      <c r="H4" s="4" t="s">
        <v>33</v>
      </c>
      <c r="I4" s="4" t="s">
        <v>34</v>
      </c>
      <c r="J4" s="3" t="s">
        <v>4</v>
      </c>
      <c r="K4" s="4" t="s">
        <v>33</v>
      </c>
      <c r="L4" s="4" t="s">
        <v>34</v>
      </c>
      <c r="M4" s="4" t="s">
        <v>35</v>
      </c>
      <c r="N4" s="3" t="s">
        <v>4</v>
      </c>
      <c r="O4" s="4" t="s">
        <v>34</v>
      </c>
      <c r="P4" s="3" t="s">
        <v>4</v>
      </c>
      <c r="Q4" s="71"/>
      <c r="R4" s="9"/>
      <c r="S4" s="7"/>
    </row>
    <row r="5" spans="1:19" ht="30.75" customHeight="1" x14ac:dyDescent="0.25">
      <c r="A5" s="75" t="s">
        <v>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  <c r="Q5" s="13"/>
      <c r="R5" s="10"/>
      <c r="S5" s="7"/>
    </row>
    <row r="6" spans="1:19" ht="15.75" x14ac:dyDescent="0.25">
      <c r="A6" s="72" t="s">
        <v>7</v>
      </c>
      <c r="B6" s="1" t="s">
        <v>8</v>
      </c>
      <c r="C6" s="4">
        <v>5</v>
      </c>
      <c r="D6" s="4">
        <v>5</v>
      </c>
      <c r="E6" s="4">
        <v>5</v>
      </c>
      <c r="F6" s="4">
        <v>5</v>
      </c>
      <c r="G6" s="4"/>
      <c r="H6" s="4">
        <v>5</v>
      </c>
      <c r="I6" s="4">
        <v>5</v>
      </c>
      <c r="J6" s="4"/>
      <c r="K6" s="4">
        <v>5</v>
      </c>
      <c r="L6" s="4">
        <v>5</v>
      </c>
      <c r="M6" s="4">
        <v>5</v>
      </c>
      <c r="N6" s="4"/>
      <c r="O6" s="4">
        <v>5</v>
      </c>
      <c r="P6" s="1"/>
      <c r="Q6" s="4">
        <v>50</v>
      </c>
      <c r="R6" s="11"/>
      <c r="S6" s="7"/>
    </row>
    <row r="7" spans="1:19" ht="15.75" x14ac:dyDescent="0.25">
      <c r="A7" s="73"/>
      <c r="B7" s="1" t="s">
        <v>9</v>
      </c>
      <c r="C7" s="4">
        <v>4</v>
      </c>
      <c r="D7" s="4">
        <v>4</v>
      </c>
      <c r="E7" s="4">
        <v>4</v>
      </c>
      <c r="F7" s="4">
        <v>4</v>
      </c>
      <c r="G7" s="4"/>
      <c r="H7" s="4">
        <v>4</v>
      </c>
      <c r="I7" s="4">
        <v>4</v>
      </c>
      <c r="J7" s="4"/>
      <c r="K7" s="4">
        <v>4</v>
      </c>
      <c r="L7" s="4">
        <v>4</v>
      </c>
      <c r="M7" s="4">
        <v>4</v>
      </c>
      <c r="N7" s="4"/>
      <c r="O7" s="4">
        <v>4</v>
      </c>
      <c r="P7" s="1"/>
      <c r="Q7" s="4">
        <v>40</v>
      </c>
      <c r="R7" s="11"/>
      <c r="S7" s="7"/>
    </row>
    <row r="8" spans="1:19" ht="15.75" x14ac:dyDescent="0.25">
      <c r="A8" s="74"/>
      <c r="B8" s="1" t="s">
        <v>10</v>
      </c>
      <c r="C8" s="4"/>
      <c r="D8" s="4"/>
      <c r="E8" s="4"/>
      <c r="F8" s="4"/>
      <c r="G8" s="4"/>
      <c r="H8" s="4">
        <v>2</v>
      </c>
      <c r="I8" s="4">
        <v>2</v>
      </c>
      <c r="J8" s="4">
        <v>4</v>
      </c>
      <c r="K8" s="4">
        <v>2</v>
      </c>
      <c r="L8" s="4">
        <v>2</v>
      </c>
      <c r="M8" s="4">
        <v>2</v>
      </c>
      <c r="N8" s="4">
        <v>4</v>
      </c>
      <c r="O8" s="4">
        <v>2</v>
      </c>
      <c r="P8" s="1">
        <v>2</v>
      </c>
      <c r="Q8" s="4">
        <v>22</v>
      </c>
      <c r="R8" s="11"/>
      <c r="S8" s="7"/>
    </row>
    <row r="9" spans="1:19" ht="31.5" x14ac:dyDescent="0.25">
      <c r="A9" s="2" t="s">
        <v>20</v>
      </c>
      <c r="B9" s="17" t="s">
        <v>11</v>
      </c>
      <c r="C9" s="16">
        <v>4</v>
      </c>
      <c r="D9" s="16">
        <v>4</v>
      </c>
      <c r="E9" s="16">
        <v>4</v>
      </c>
      <c r="F9" s="16">
        <v>4</v>
      </c>
      <c r="G9" s="16"/>
      <c r="H9" s="16">
        <v>4</v>
      </c>
      <c r="I9" s="16">
        <v>4</v>
      </c>
      <c r="J9" s="16"/>
      <c r="K9" s="16">
        <v>4</v>
      </c>
      <c r="L9" s="16">
        <v>4</v>
      </c>
      <c r="M9" s="16">
        <v>4</v>
      </c>
      <c r="N9" s="16"/>
      <c r="O9" s="16">
        <v>4</v>
      </c>
      <c r="P9" s="17"/>
      <c r="Q9" s="16">
        <v>40</v>
      </c>
      <c r="R9" s="11"/>
      <c r="S9" s="7"/>
    </row>
    <row r="10" spans="1:19" ht="31.5" x14ac:dyDescent="0.25">
      <c r="A10" s="2" t="s">
        <v>27</v>
      </c>
      <c r="B10" s="17" t="s">
        <v>12</v>
      </c>
      <c r="C10" s="16">
        <v>2</v>
      </c>
      <c r="D10" s="16">
        <v>2</v>
      </c>
      <c r="E10" s="16">
        <v>2</v>
      </c>
      <c r="F10" s="18">
        <v>2</v>
      </c>
      <c r="G10" s="16"/>
      <c r="H10" s="16">
        <v>2</v>
      </c>
      <c r="I10" s="16">
        <v>2</v>
      </c>
      <c r="J10" s="16"/>
      <c r="K10" s="16">
        <v>2</v>
      </c>
      <c r="L10" s="16">
        <v>2</v>
      </c>
      <c r="M10" s="16">
        <v>2</v>
      </c>
      <c r="N10" s="16"/>
      <c r="O10" s="16">
        <v>2</v>
      </c>
      <c r="P10" s="17"/>
      <c r="Q10" s="16">
        <f>SUM(C10:P10)</f>
        <v>20</v>
      </c>
      <c r="R10" s="11"/>
      <c r="S10" s="7"/>
    </row>
    <row r="11" spans="1:19" ht="63" x14ac:dyDescent="0.25">
      <c r="A11" s="2" t="s">
        <v>28</v>
      </c>
      <c r="B11" s="15" t="s">
        <v>17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6">
        <v>1</v>
      </c>
      <c r="P11" s="17">
        <v>1</v>
      </c>
      <c r="Q11" s="16">
        <v>2</v>
      </c>
      <c r="R11" s="11"/>
      <c r="S11" s="7"/>
    </row>
    <row r="12" spans="1:19" ht="15.75" x14ac:dyDescent="0.25">
      <c r="A12" s="62" t="s">
        <v>13</v>
      </c>
      <c r="B12" s="1" t="s">
        <v>15</v>
      </c>
      <c r="C12" s="4">
        <v>1</v>
      </c>
      <c r="D12" s="4">
        <v>1</v>
      </c>
      <c r="E12" s="4">
        <v>1</v>
      </c>
      <c r="F12" s="4">
        <v>1</v>
      </c>
      <c r="G12" s="4"/>
      <c r="H12" s="4">
        <v>1</v>
      </c>
      <c r="I12" s="4">
        <v>1</v>
      </c>
      <c r="J12" s="4"/>
      <c r="K12" s="4">
        <v>1</v>
      </c>
      <c r="L12" s="3">
        <v>1</v>
      </c>
      <c r="M12" s="4">
        <v>1</v>
      </c>
      <c r="N12" s="4"/>
      <c r="O12" s="4">
        <v>1</v>
      </c>
      <c r="P12" s="1"/>
      <c r="Q12" s="4">
        <v>10</v>
      </c>
      <c r="R12" s="11"/>
      <c r="S12" s="7"/>
    </row>
    <row r="13" spans="1:19" ht="18" customHeight="1" x14ac:dyDescent="0.25">
      <c r="A13" s="63"/>
      <c r="B13" s="2" t="s">
        <v>29</v>
      </c>
      <c r="C13" s="4">
        <v>1</v>
      </c>
      <c r="D13" s="4">
        <v>1</v>
      </c>
      <c r="E13" s="4">
        <v>1</v>
      </c>
      <c r="F13" s="4">
        <v>1</v>
      </c>
      <c r="G13" s="4"/>
      <c r="H13" s="4">
        <v>1</v>
      </c>
      <c r="I13" s="4">
        <v>1</v>
      </c>
      <c r="J13" s="4"/>
      <c r="K13" s="4">
        <v>1</v>
      </c>
      <c r="L13" s="4">
        <v>1</v>
      </c>
      <c r="M13" s="4">
        <v>1</v>
      </c>
      <c r="N13" s="4"/>
      <c r="O13" s="4">
        <v>1</v>
      </c>
      <c r="P13" s="1"/>
      <c r="Q13" s="4">
        <v>10</v>
      </c>
      <c r="R13" s="11"/>
      <c r="S13" s="7"/>
    </row>
    <row r="14" spans="1:19" ht="15.75" x14ac:dyDescent="0.25">
      <c r="A14" s="1" t="s">
        <v>14</v>
      </c>
      <c r="B14" s="1" t="s">
        <v>14</v>
      </c>
      <c r="C14" s="4">
        <v>1</v>
      </c>
      <c r="D14" s="4">
        <v>1</v>
      </c>
      <c r="E14" s="4">
        <v>1</v>
      </c>
      <c r="F14" s="4">
        <v>1</v>
      </c>
      <c r="G14" s="4"/>
      <c r="H14" s="4">
        <v>1</v>
      </c>
      <c r="I14" s="4">
        <v>1</v>
      </c>
      <c r="J14" s="4"/>
      <c r="K14" s="4">
        <v>1</v>
      </c>
      <c r="L14" s="4">
        <v>1</v>
      </c>
      <c r="M14" s="4">
        <v>1</v>
      </c>
      <c r="N14" s="4"/>
      <c r="O14" s="4">
        <v>1</v>
      </c>
      <c r="P14" s="1"/>
      <c r="Q14" s="4">
        <v>10</v>
      </c>
      <c r="R14" s="11"/>
      <c r="S14" s="7"/>
    </row>
    <row r="15" spans="1:19" ht="15.75" x14ac:dyDescent="0.25">
      <c r="A15" s="1" t="s">
        <v>16</v>
      </c>
      <c r="B15" s="1" t="s">
        <v>16</v>
      </c>
      <c r="C15" s="4">
        <v>3</v>
      </c>
      <c r="D15" s="4">
        <v>3</v>
      </c>
      <c r="E15" s="4">
        <v>3</v>
      </c>
      <c r="F15" s="4">
        <v>3</v>
      </c>
      <c r="G15" s="4"/>
      <c r="H15" s="4">
        <v>3</v>
      </c>
      <c r="I15" s="4">
        <v>3</v>
      </c>
      <c r="J15" s="4"/>
      <c r="K15" s="4">
        <v>3</v>
      </c>
      <c r="L15" s="4">
        <v>3</v>
      </c>
      <c r="M15" s="4">
        <v>3</v>
      </c>
      <c r="N15" s="4"/>
      <c r="O15" s="4">
        <v>3</v>
      </c>
      <c r="P15" s="1"/>
      <c r="Q15" s="4">
        <v>30</v>
      </c>
      <c r="R15" s="11"/>
      <c r="S15" s="7"/>
    </row>
    <row r="16" spans="1:19" ht="15.75" x14ac:dyDescent="0.25">
      <c r="A16" s="49" t="s">
        <v>18</v>
      </c>
      <c r="B16" s="50"/>
      <c r="C16" s="6">
        <f>SUM(C6:C15)</f>
        <v>21</v>
      </c>
      <c r="D16" s="6">
        <f>SUM(D6:D15)</f>
        <v>21</v>
      </c>
      <c r="E16" s="6">
        <f>SUM(E6:E15)</f>
        <v>21</v>
      </c>
      <c r="F16" s="6">
        <f>SUM(F6:F15)</f>
        <v>21</v>
      </c>
      <c r="G16" s="6"/>
      <c r="H16" s="6">
        <f>SUM(H6:H15)</f>
        <v>23</v>
      </c>
      <c r="I16" s="6">
        <f>SUM(I6:I15)</f>
        <v>23</v>
      </c>
      <c r="J16" s="6">
        <v>4</v>
      </c>
      <c r="K16" s="6">
        <f>SUM(K6:K15)</f>
        <v>23</v>
      </c>
      <c r="L16" s="6">
        <f>SUM(L6:L15)</f>
        <v>23</v>
      </c>
      <c r="M16" s="6">
        <f>SUM(M6:M15)</f>
        <v>23</v>
      </c>
      <c r="N16" s="6">
        <v>4</v>
      </c>
      <c r="O16" s="6">
        <f>SUM(O6:O15)</f>
        <v>24</v>
      </c>
      <c r="P16" s="5">
        <v>3</v>
      </c>
      <c r="Q16" s="6">
        <f>SUM(Q6:Q15)</f>
        <v>234</v>
      </c>
      <c r="R16" s="12"/>
      <c r="S16" s="7"/>
    </row>
    <row r="17" spans="1:19" ht="63.75" customHeight="1" x14ac:dyDescent="0.25">
      <c r="A17" s="54" t="s">
        <v>19</v>
      </c>
      <c r="B17" s="55"/>
      <c r="C17" s="16"/>
      <c r="D17" s="16"/>
      <c r="E17" s="16"/>
      <c r="F17" s="16"/>
      <c r="G17" s="16"/>
      <c r="H17" s="19">
        <v>3</v>
      </c>
      <c r="I17" s="19">
        <v>3</v>
      </c>
      <c r="J17" s="19"/>
      <c r="K17" s="19">
        <v>3</v>
      </c>
      <c r="L17" s="19">
        <v>3</v>
      </c>
      <c r="M17" s="19">
        <v>3</v>
      </c>
      <c r="N17" s="19"/>
      <c r="O17" s="19">
        <v>2</v>
      </c>
      <c r="P17" s="20"/>
      <c r="Q17" s="19">
        <f>SUM(H17:P17)</f>
        <v>17</v>
      </c>
      <c r="R17" s="12"/>
      <c r="S17" s="7"/>
    </row>
    <row r="18" spans="1:19" ht="31.5" x14ac:dyDescent="0.25">
      <c r="A18" s="51" t="s">
        <v>7</v>
      </c>
      <c r="B18" s="2" t="s">
        <v>37</v>
      </c>
      <c r="C18" s="1"/>
      <c r="D18" s="1"/>
      <c r="E18" s="1"/>
      <c r="F18" s="1"/>
      <c r="G18" s="1"/>
      <c r="H18" s="1">
        <v>1</v>
      </c>
      <c r="I18" s="1">
        <v>1</v>
      </c>
      <c r="J18" s="1"/>
      <c r="K18" s="1"/>
      <c r="L18" s="1"/>
      <c r="M18" s="1"/>
      <c r="N18" s="1"/>
      <c r="O18" s="1"/>
      <c r="P18" s="1"/>
      <c r="Q18" s="4">
        <v>2</v>
      </c>
      <c r="R18" s="11"/>
      <c r="S18" s="7"/>
    </row>
    <row r="19" spans="1:19" ht="31.5" x14ac:dyDescent="0.25">
      <c r="A19" s="52"/>
      <c r="B19" s="2" t="s">
        <v>21</v>
      </c>
      <c r="C19" s="1"/>
      <c r="D19" s="1"/>
      <c r="E19" s="1"/>
      <c r="F19" s="1"/>
      <c r="G19" s="1"/>
      <c r="H19" s="1"/>
      <c r="I19" s="1"/>
      <c r="J19" s="1"/>
      <c r="K19" s="4">
        <v>0.5</v>
      </c>
      <c r="L19" s="4">
        <v>0.5</v>
      </c>
      <c r="M19" s="4">
        <v>0.5</v>
      </c>
      <c r="N19" s="1"/>
      <c r="O19" s="1">
        <v>0.5</v>
      </c>
      <c r="P19" s="1"/>
      <c r="Q19" s="4">
        <v>2</v>
      </c>
      <c r="R19" s="11"/>
      <c r="S19" s="7"/>
    </row>
    <row r="20" spans="1:19" ht="15.75" x14ac:dyDescent="0.25">
      <c r="A20" s="53"/>
      <c r="B20" s="1" t="s">
        <v>22</v>
      </c>
      <c r="C20" s="1"/>
      <c r="D20" s="1"/>
      <c r="E20" s="1"/>
      <c r="F20" s="1"/>
      <c r="G20" s="1"/>
      <c r="H20" s="1"/>
      <c r="I20" s="1"/>
      <c r="J20" s="1"/>
      <c r="K20" s="4">
        <v>0.5</v>
      </c>
      <c r="L20" s="4">
        <v>0.5</v>
      </c>
      <c r="M20" s="4">
        <v>0.5</v>
      </c>
      <c r="N20" s="1"/>
      <c r="O20" s="1">
        <v>0.5</v>
      </c>
      <c r="P20" s="1"/>
      <c r="Q20" s="4">
        <v>2</v>
      </c>
      <c r="R20" s="11"/>
      <c r="S20" s="7"/>
    </row>
    <row r="21" spans="1:19" ht="15.75" x14ac:dyDescent="0.25">
      <c r="A21" s="58" t="s">
        <v>20</v>
      </c>
      <c r="B21" s="1" t="s">
        <v>26</v>
      </c>
      <c r="C21" s="1"/>
      <c r="D21" s="1"/>
      <c r="E21" s="1"/>
      <c r="F21" s="1"/>
      <c r="G21" s="1"/>
      <c r="H21" s="4">
        <v>1</v>
      </c>
      <c r="I21" s="4">
        <v>1</v>
      </c>
      <c r="J21" s="4"/>
      <c r="K21" s="4">
        <v>1</v>
      </c>
      <c r="L21" s="4">
        <v>1</v>
      </c>
      <c r="M21" s="4">
        <v>1</v>
      </c>
      <c r="N21" s="4"/>
      <c r="O21" s="4">
        <v>1</v>
      </c>
      <c r="P21" s="4"/>
      <c r="Q21" s="4">
        <v>6</v>
      </c>
      <c r="R21" s="11"/>
      <c r="S21" s="7"/>
    </row>
    <row r="22" spans="1:19" ht="47.25" x14ac:dyDescent="0.25">
      <c r="A22" s="59"/>
      <c r="B22" s="2" t="s">
        <v>23</v>
      </c>
      <c r="C22" s="1"/>
      <c r="D22" s="1"/>
      <c r="E22" s="1"/>
      <c r="F22" s="1"/>
      <c r="G22" s="1"/>
      <c r="H22" s="1">
        <v>1</v>
      </c>
      <c r="I22" s="1">
        <v>1</v>
      </c>
      <c r="J22" s="1"/>
      <c r="K22" s="1">
        <v>1</v>
      </c>
      <c r="L22" s="1">
        <v>1</v>
      </c>
      <c r="M22" s="1">
        <v>1</v>
      </c>
      <c r="N22" s="1"/>
      <c r="O22" s="1"/>
      <c r="P22" s="1"/>
      <c r="Q22" s="4">
        <v>5</v>
      </c>
      <c r="R22" s="11"/>
      <c r="S22" s="7"/>
    </row>
    <row r="23" spans="1:19" ht="15.75" x14ac:dyDescent="0.25">
      <c r="A23" s="60" t="s">
        <v>30</v>
      </c>
      <c r="B23" s="61"/>
      <c r="C23" s="1">
        <v>21</v>
      </c>
      <c r="D23" s="1">
        <v>21</v>
      </c>
      <c r="E23" s="1">
        <v>21</v>
      </c>
      <c r="F23" s="1">
        <v>21</v>
      </c>
      <c r="G23" s="1"/>
      <c r="H23" s="1">
        <v>26</v>
      </c>
      <c r="I23" s="1">
        <v>26</v>
      </c>
      <c r="J23" s="1"/>
      <c r="K23" s="1">
        <v>26</v>
      </c>
      <c r="L23" s="1">
        <v>26</v>
      </c>
      <c r="M23" s="1">
        <v>26</v>
      </c>
      <c r="N23" s="1"/>
      <c r="O23" s="1">
        <v>26</v>
      </c>
      <c r="P23" s="1"/>
      <c r="Q23" s="4">
        <f>SUM(C23:P23)</f>
        <v>240</v>
      </c>
      <c r="R23" s="11"/>
    </row>
    <row r="24" spans="1:19" ht="15.75" x14ac:dyDescent="0.25">
      <c r="A24" s="56" t="s">
        <v>31</v>
      </c>
      <c r="B24" s="57"/>
      <c r="C24" s="5">
        <v>21</v>
      </c>
      <c r="D24" s="5">
        <v>21</v>
      </c>
      <c r="E24" s="5">
        <v>21</v>
      </c>
      <c r="F24" s="5">
        <v>21</v>
      </c>
      <c r="G24" s="5"/>
      <c r="H24" s="5">
        <v>26</v>
      </c>
      <c r="I24" s="5">
        <v>26</v>
      </c>
      <c r="J24" s="6">
        <v>4</v>
      </c>
      <c r="K24" s="5">
        <v>26</v>
      </c>
      <c r="L24" s="5">
        <v>26</v>
      </c>
      <c r="M24" s="5">
        <v>26</v>
      </c>
      <c r="N24" s="6">
        <v>4</v>
      </c>
      <c r="O24" s="5">
        <v>26</v>
      </c>
      <c r="P24" s="5">
        <v>3</v>
      </c>
      <c r="Q24" s="6">
        <v>251</v>
      </c>
      <c r="R24" s="11"/>
    </row>
    <row r="25" spans="1:19" ht="15.75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9" ht="15.75" x14ac:dyDescent="0.25">
      <c r="A26" s="7" t="s">
        <v>38</v>
      </c>
    </row>
    <row r="27" spans="1:19" ht="15.75" x14ac:dyDescent="0.25">
      <c r="A27" s="7" t="s">
        <v>39</v>
      </c>
    </row>
  </sheetData>
  <mergeCells count="17">
    <mergeCell ref="Q2:Q4"/>
    <mergeCell ref="A6:A8"/>
    <mergeCell ref="K3:N3"/>
    <mergeCell ref="O3:P3"/>
    <mergeCell ref="A5:P5"/>
    <mergeCell ref="A12:A13"/>
    <mergeCell ref="A2:A4"/>
    <mergeCell ref="B2:B4"/>
    <mergeCell ref="C2:P2"/>
    <mergeCell ref="C3:G3"/>
    <mergeCell ref="H3:J3"/>
    <mergeCell ref="A16:B16"/>
    <mergeCell ref="A18:A20"/>
    <mergeCell ref="A17:B17"/>
    <mergeCell ref="A24:B24"/>
    <mergeCell ref="A21:A22"/>
    <mergeCell ref="A23:B23"/>
  </mergeCells>
  <phoneticPr fontId="0" type="noConversion"/>
  <pageMargins left="0.11811023622047245" right="0.31496062992125984" top="0.74803149606299213" bottom="0.15748031496062992" header="0.31496062992125984" footer="0.11811023622047245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6"/>
  <sheetViews>
    <sheetView tabSelected="1" topLeftCell="A16" workbookViewId="0">
      <selection activeCell="R28" sqref="R28"/>
    </sheetView>
  </sheetViews>
  <sheetFormatPr defaultRowHeight="15" x14ac:dyDescent="0.25"/>
  <cols>
    <col min="1" max="1" width="14.5703125" customWidth="1"/>
    <col min="2" max="2" width="16.28515625" customWidth="1"/>
    <col min="3" max="6" width="3.7109375" customWidth="1"/>
    <col min="7" max="7" width="8.28515625" customWidth="1"/>
    <col min="8" max="12" width="3.7109375" customWidth="1"/>
    <col min="13" max="13" width="8.28515625" customWidth="1"/>
    <col min="14" max="18" width="3.7109375" customWidth="1"/>
    <col min="19" max="19" width="8.140625" customWidth="1"/>
    <col min="20" max="23" width="3.7109375" customWidth="1"/>
    <col min="24" max="25" width="8.28515625" customWidth="1"/>
    <col min="26" max="26" width="10.140625" customWidth="1"/>
  </cols>
  <sheetData>
    <row r="1" spans="1:28" ht="15.75" x14ac:dyDescent="0.25">
      <c r="A1" s="14" t="s">
        <v>62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14"/>
    </row>
    <row r="2" spans="1:28" x14ac:dyDescent="0.25">
      <c r="A2" s="78" t="s">
        <v>0</v>
      </c>
      <c r="B2" s="81" t="s">
        <v>1</v>
      </c>
      <c r="C2" s="84" t="s">
        <v>2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6"/>
      <c r="Y2" s="39"/>
      <c r="Z2" s="87" t="s">
        <v>41</v>
      </c>
    </row>
    <row r="3" spans="1:28" ht="15" customHeight="1" x14ac:dyDescent="0.25">
      <c r="A3" s="79"/>
      <c r="B3" s="82"/>
      <c r="C3" s="84" t="s">
        <v>3</v>
      </c>
      <c r="D3" s="85"/>
      <c r="E3" s="85"/>
      <c r="F3" s="85"/>
      <c r="G3" s="86"/>
      <c r="H3" s="84" t="s">
        <v>5</v>
      </c>
      <c r="I3" s="85"/>
      <c r="J3" s="85"/>
      <c r="K3" s="85"/>
      <c r="L3" s="85"/>
      <c r="M3" s="86"/>
      <c r="N3" s="84" t="s">
        <v>24</v>
      </c>
      <c r="O3" s="85"/>
      <c r="P3" s="85"/>
      <c r="Q3" s="85"/>
      <c r="R3" s="85"/>
      <c r="S3" s="86"/>
      <c r="T3" s="84" t="s">
        <v>25</v>
      </c>
      <c r="U3" s="85"/>
      <c r="V3" s="85"/>
      <c r="W3" s="85"/>
      <c r="X3" s="86"/>
      <c r="Y3" s="40"/>
      <c r="Z3" s="88"/>
    </row>
    <row r="4" spans="1:28" ht="72" customHeight="1" x14ac:dyDescent="0.25">
      <c r="A4" s="80"/>
      <c r="B4" s="83"/>
      <c r="C4" s="22" t="s">
        <v>33</v>
      </c>
      <c r="D4" s="22" t="s">
        <v>34</v>
      </c>
      <c r="E4" s="22" t="s">
        <v>49</v>
      </c>
      <c r="F4" s="22" t="s">
        <v>35</v>
      </c>
      <c r="G4" s="23" t="s">
        <v>44</v>
      </c>
      <c r="H4" s="22" t="s">
        <v>33</v>
      </c>
      <c r="I4" s="22" t="s">
        <v>34</v>
      </c>
      <c r="J4" s="22" t="s">
        <v>49</v>
      </c>
      <c r="K4" s="22" t="s">
        <v>35</v>
      </c>
      <c r="L4" s="22" t="s">
        <v>40</v>
      </c>
      <c r="M4" s="23" t="s">
        <v>43</v>
      </c>
      <c r="N4" s="22" t="s">
        <v>33</v>
      </c>
      <c r="O4" s="22" t="s">
        <v>34</v>
      </c>
      <c r="P4" s="22" t="s">
        <v>49</v>
      </c>
      <c r="Q4" s="22" t="s">
        <v>35</v>
      </c>
      <c r="R4" s="22" t="s">
        <v>40</v>
      </c>
      <c r="S4" s="24" t="s">
        <v>45</v>
      </c>
      <c r="T4" s="25" t="s">
        <v>33</v>
      </c>
      <c r="U4" s="25" t="s">
        <v>34</v>
      </c>
      <c r="V4" s="25" t="s">
        <v>49</v>
      </c>
      <c r="W4" s="25" t="s">
        <v>35</v>
      </c>
      <c r="X4" s="23" t="s">
        <v>44</v>
      </c>
      <c r="Y4" s="35" t="s">
        <v>32</v>
      </c>
      <c r="Z4" s="89"/>
    </row>
    <row r="5" spans="1:28" ht="15.75" customHeight="1" x14ac:dyDescent="0.25">
      <c r="A5" s="91" t="s">
        <v>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3"/>
    </row>
    <row r="6" spans="1:28" ht="15" customHeight="1" x14ac:dyDescent="0.25">
      <c r="A6" s="47" t="s">
        <v>59</v>
      </c>
      <c r="B6" s="26" t="s">
        <v>8</v>
      </c>
      <c r="C6" s="22">
        <v>4</v>
      </c>
      <c r="D6" s="22">
        <v>4</v>
      </c>
      <c r="E6" s="22">
        <v>4</v>
      </c>
      <c r="F6" s="22">
        <v>4</v>
      </c>
      <c r="G6" s="27">
        <f>SUM(C6:F6)</f>
        <v>16</v>
      </c>
      <c r="H6" s="22">
        <v>4</v>
      </c>
      <c r="I6" s="22">
        <v>4</v>
      </c>
      <c r="J6" s="22">
        <v>4</v>
      </c>
      <c r="K6" s="22">
        <v>4</v>
      </c>
      <c r="L6" s="22">
        <v>4</v>
      </c>
      <c r="M6" s="27">
        <f>SUM(H6:L6)</f>
        <v>20</v>
      </c>
      <c r="N6" s="22">
        <v>4</v>
      </c>
      <c r="O6" s="22">
        <v>4</v>
      </c>
      <c r="P6" s="22">
        <v>4</v>
      </c>
      <c r="Q6" s="22">
        <v>4</v>
      </c>
      <c r="R6" s="22">
        <v>4</v>
      </c>
      <c r="S6" s="27">
        <f>SUM(N6:R6)</f>
        <v>20</v>
      </c>
      <c r="T6" s="22">
        <v>4</v>
      </c>
      <c r="U6" s="22">
        <v>4</v>
      </c>
      <c r="V6" s="22">
        <v>4</v>
      </c>
      <c r="W6" s="22">
        <v>4</v>
      </c>
      <c r="X6" s="27">
        <v>16</v>
      </c>
      <c r="Y6" s="27">
        <v>76</v>
      </c>
      <c r="Z6" s="28">
        <f>SUM(G6,M6,S6,X6)</f>
        <v>72</v>
      </c>
      <c r="AB6" s="45"/>
    </row>
    <row r="7" spans="1:28" ht="30.75" customHeight="1" x14ac:dyDescent="0.25">
      <c r="A7" s="48" t="s">
        <v>56</v>
      </c>
      <c r="B7" s="29" t="s">
        <v>9</v>
      </c>
      <c r="C7" s="30">
        <v>4</v>
      </c>
      <c r="D7" s="30">
        <v>4</v>
      </c>
      <c r="E7" s="30">
        <v>4</v>
      </c>
      <c r="F7" s="30">
        <v>4</v>
      </c>
      <c r="G7" s="28">
        <f>SUM(C7:F7)</f>
        <v>16</v>
      </c>
      <c r="H7" s="30">
        <v>4</v>
      </c>
      <c r="I7" s="30">
        <v>4</v>
      </c>
      <c r="J7" s="30">
        <v>4</v>
      </c>
      <c r="K7" s="30">
        <v>4</v>
      </c>
      <c r="L7" s="30">
        <v>4</v>
      </c>
      <c r="M7" s="28">
        <f>SUM(H7:L7)</f>
        <v>20</v>
      </c>
      <c r="N7" s="30">
        <v>4</v>
      </c>
      <c r="O7" s="30">
        <v>4</v>
      </c>
      <c r="P7" s="30">
        <v>4</v>
      </c>
      <c r="Q7" s="30">
        <v>4</v>
      </c>
      <c r="R7" s="30">
        <v>4</v>
      </c>
      <c r="S7" s="28">
        <f>SUM(N7:R7)</f>
        <v>20</v>
      </c>
      <c r="T7" s="30">
        <v>3</v>
      </c>
      <c r="U7" s="30">
        <v>3</v>
      </c>
      <c r="V7" s="30">
        <v>3</v>
      </c>
      <c r="W7" s="30">
        <v>3</v>
      </c>
      <c r="X7" s="28">
        <f>SUM(T7:W7)</f>
        <v>12</v>
      </c>
      <c r="Y7" s="28">
        <v>72</v>
      </c>
      <c r="Z7" s="28">
        <f>SUM(G7,M7,S7,X7)</f>
        <v>68</v>
      </c>
    </row>
    <row r="8" spans="1:28" ht="16.5" customHeight="1" x14ac:dyDescent="0.25">
      <c r="A8" s="44" t="s">
        <v>60</v>
      </c>
      <c r="B8" s="29" t="s">
        <v>54</v>
      </c>
      <c r="C8" s="30">
        <v>1</v>
      </c>
      <c r="D8" s="30">
        <v>1</v>
      </c>
      <c r="E8" s="30">
        <v>1</v>
      </c>
      <c r="F8" s="30">
        <v>1</v>
      </c>
      <c r="G8" s="28">
        <v>4</v>
      </c>
      <c r="H8" s="30">
        <v>1</v>
      </c>
      <c r="I8" s="30">
        <v>1</v>
      </c>
      <c r="J8" s="30">
        <v>1</v>
      </c>
      <c r="K8" s="30">
        <v>1</v>
      </c>
      <c r="L8" s="30">
        <v>1</v>
      </c>
      <c r="M8" s="28">
        <v>5</v>
      </c>
      <c r="N8" s="30"/>
      <c r="O8" s="30"/>
      <c r="P8" s="30"/>
      <c r="Q8" s="30"/>
      <c r="R8" s="30"/>
      <c r="S8" s="28"/>
      <c r="T8" s="30"/>
      <c r="U8" s="30"/>
      <c r="V8" s="30"/>
      <c r="W8" s="30"/>
      <c r="X8" s="28"/>
      <c r="Y8" s="28">
        <v>10</v>
      </c>
      <c r="Z8" s="28">
        <v>10</v>
      </c>
    </row>
    <row r="9" spans="1:28" ht="47.25" customHeight="1" x14ac:dyDescent="0.25">
      <c r="A9" s="43" t="s">
        <v>61</v>
      </c>
      <c r="B9" s="29" t="s">
        <v>55</v>
      </c>
      <c r="C9" s="30"/>
      <c r="D9" s="30"/>
      <c r="E9" s="30"/>
      <c r="F9" s="30"/>
      <c r="G9" s="28"/>
      <c r="H9" s="30"/>
      <c r="I9" s="30"/>
      <c r="J9" s="30"/>
      <c r="K9" s="30"/>
      <c r="L9" s="30"/>
      <c r="M9" s="28"/>
      <c r="N9" s="30"/>
      <c r="O9" s="30"/>
      <c r="P9" s="30"/>
      <c r="Q9" s="30"/>
      <c r="R9" s="30"/>
      <c r="S9" s="28"/>
      <c r="T9" s="30"/>
      <c r="U9" s="30"/>
      <c r="V9" s="30"/>
      <c r="W9" s="30"/>
      <c r="X9" s="28"/>
      <c r="Y9" s="28"/>
      <c r="Z9" s="28"/>
    </row>
    <row r="10" spans="1:28" ht="17.25" customHeight="1" x14ac:dyDescent="0.25">
      <c r="A10" s="42" t="s">
        <v>57</v>
      </c>
      <c r="B10" s="31" t="s">
        <v>53</v>
      </c>
      <c r="C10" s="22"/>
      <c r="D10" s="30"/>
      <c r="E10" s="30"/>
      <c r="F10" s="30"/>
      <c r="G10" s="28"/>
      <c r="H10" s="30">
        <v>2</v>
      </c>
      <c r="I10" s="30">
        <v>2</v>
      </c>
      <c r="J10" s="30">
        <v>2</v>
      </c>
      <c r="K10" s="30">
        <v>2</v>
      </c>
      <c r="L10" s="30">
        <v>2</v>
      </c>
      <c r="M10" s="28">
        <v>10</v>
      </c>
      <c r="N10" s="30">
        <v>2</v>
      </c>
      <c r="O10" s="30">
        <v>2</v>
      </c>
      <c r="P10" s="30">
        <v>2</v>
      </c>
      <c r="Q10" s="30">
        <v>2</v>
      </c>
      <c r="R10" s="30">
        <v>2</v>
      </c>
      <c r="S10" s="28">
        <v>10</v>
      </c>
      <c r="T10" s="30">
        <v>2</v>
      </c>
      <c r="U10" s="30">
        <v>2</v>
      </c>
      <c r="V10" s="30">
        <v>2</v>
      </c>
      <c r="W10" s="30">
        <v>2</v>
      </c>
      <c r="X10" s="28">
        <v>8</v>
      </c>
      <c r="Y10" s="28">
        <v>28</v>
      </c>
      <c r="Z10" s="28"/>
    </row>
    <row r="11" spans="1:28" ht="16.5" customHeight="1" x14ac:dyDescent="0.25">
      <c r="A11" s="46" t="s">
        <v>58</v>
      </c>
      <c r="B11" s="29" t="s">
        <v>53</v>
      </c>
      <c r="C11" s="22"/>
      <c r="D11" s="30"/>
      <c r="E11" s="30"/>
      <c r="F11" s="30"/>
      <c r="G11" s="28"/>
      <c r="H11" s="30">
        <v>2</v>
      </c>
      <c r="I11" s="30">
        <v>2</v>
      </c>
      <c r="J11" s="41">
        <v>0</v>
      </c>
      <c r="K11" s="30">
        <v>2</v>
      </c>
      <c r="L11" s="30">
        <v>2</v>
      </c>
      <c r="M11" s="28">
        <v>8</v>
      </c>
      <c r="N11" s="30">
        <v>2</v>
      </c>
      <c r="O11" s="30">
        <v>0</v>
      </c>
      <c r="P11" s="30">
        <v>0</v>
      </c>
      <c r="Q11" s="30">
        <v>2</v>
      </c>
      <c r="R11" s="30">
        <v>0</v>
      </c>
      <c r="S11" s="28">
        <v>4</v>
      </c>
      <c r="T11" s="30">
        <v>2</v>
      </c>
      <c r="U11" s="30">
        <v>2</v>
      </c>
      <c r="V11" s="30">
        <v>0</v>
      </c>
      <c r="W11" s="30">
        <v>0</v>
      </c>
      <c r="X11" s="28">
        <v>4</v>
      </c>
      <c r="Y11" s="28"/>
      <c r="Z11" s="28">
        <v>44</v>
      </c>
    </row>
    <row r="12" spans="1:28" s="21" customFormat="1" ht="35.25" customHeight="1" x14ac:dyDescent="0.25">
      <c r="A12" s="31" t="s">
        <v>20</v>
      </c>
      <c r="B12" s="32" t="s">
        <v>11</v>
      </c>
      <c r="C12" s="30">
        <v>4</v>
      </c>
      <c r="D12" s="30">
        <v>4</v>
      </c>
      <c r="E12" s="30">
        <v>4</v>
      </c>
      <c r="F12" s="30">
        <v>4</v>
      </c>
      <c r="G12" s="28">
        <f>SUM(C12:F12)</f>
        <v>16</v>
      </c>
      <c r="H12" s="30">
        <v>4</v>
      </c>
      <c r="I12" s="30">
        <v>4</v>
      </c>
      <c r="J12" s="30">
        <v>4</v>
      </c>
      <c r="K12" s="30">
        <v>4</v>
      </c>
      <c r="L12" s="30">
        <v>4</v>
      </c>
      <c r="M12" s="28">
        <f>SUM(H12:L12)</f>
        <v>20</v>
      </c>
      <c r="N12" s="30">
        <v>4</v>
      </c>
      <c r="O12" s="30">
        <v>4</v>
      </c>
      <c r="P12" s="30">
        <v>4</v>
      </c>
      <c r="Q12" s="30">
        <v>4</v>
      </c>
      <c r="R12" s="30">
        <v>4</v>
      </c>
      <c r="S12" s="28">
        <f>SUM(N12:R12)</f>
        <v>20</v>
      </c>
      <c r="T12" s="30">
        <v>4</v>
      </c>
      <c r="U12" s="30">
        <v>4</v>
      </c>
      <c r="V12" s="30">
        <v>4</v>
      </c>
      <c r="W12" s="30">
        <v>4</v>
      </c>
      <c r="X12" s="28">
        <f>SUM(T12:W12)</f>
        <v>16</v>
      </c>
      <c r="Y12" s="28">
        <v>76</v>
      </c>
      <c r="Z12" s="28">
        <f>SUM(G12,M12,S12,X12)</f>
        <v>72</v>
      </c>
    </row>
    <row r="13" spans="1:28" ht="59.25" customHeight="1" x14ac:dyDescent="0.25">
      <c r="A13" s="33" t="s">
        <v>42</v>
      </c>
      <c r="B13" s="33" t="s">
        <v>12</v>
      </c>
      <c r="C13" s="30">
        <v>2</v>
      </c>
      <c r="D13" s="30">
        <v>2</v>
      </c>
      <c r="E13" s="30">
        <v>2</v>
      </c>
      <c r="F13" s="30">
        <v>2</v>
      </c>
      <c r="G13" s="28">
        <f>SUM(C13:F13)</f>
        <v>8</v>
      </c>
      <c r="H13" s="30">
        <v>2</v>
      </c>
      <c r="I13" s="30">
        <v>2</v>
      </c>
      <c r="J13" s="30">
        <v>2</v>
      </c>
      <c r="K13" s="30">
        <v>2</v>
      </c>
      <c r="L13" s="30">
        <v>2</v>
      </c>
      <c r="M13" s="28">
        <f>SUM(H13:L13)</f>
        <v>10</v>
      </c>
      <c r="N13" s="30">
        <v>2</v>
      </c>
      <c r="O13" s="30">
        <v>2</v>
      </c>
      <c r="P13" s="30">
        <v>2</v>
      </c>
      <c r="Q13" s="30">
        <v>2</v>
      </c>
      <c r="R13" s="30">
        <v>2</v>
      </c>
      <c r="S13" s="28">
        <f>SUM(N13:R13)</f>
        <v>10</v>
      </c>
      <c r="T13" s="30">
        <v>2</v>
      </c>
      <c r="U13" s="30">
        <v>2</v>
      </c>
      <c r="V13" s="30">
        <v>2</v>
      </c>
      <c r="W13" s="30">
        <v>2</v>
      </c>
      <c r="X13" s="28">
        <f>SUM(T13:W13)</f>
        <v>8</v>
      </c>
      <c r="Y13" s="28">
        <v>38</v>
      </c>
      <c r="Z13" s="28">
        <f>SUM(G13,M13,S13,X13)</f>
        <v>36</v>
      </c>
    </row>
    <row r="14" spans="1:28" ht="60" x14ac:dyDescent="0.25">
      <c r="A14" s="31" t="s">
        <v>17</v>
      </c>
      <c r="B14" s="34" t="s">
        <v>17</v>
      </c>
      <c r="C14" s="22"/>
      <c r="D14" s="22"/>
      <c r="E14" s="22"/>
      <c r="F14" s="22"/>
      <c r="G14" s="27"/>
      <c r="H14" s="22"/>
      <c r="I14" s="22"/>
      <c r="J14" s="22"/>
      <c r="K14" s="22"/>
      <c r="L14" s="22"/>
      <c r="M14" s="28"/>
      <c r="N14" s="22"/>
      <c r="O14" s="22"/>
      <c r="P14" s="22"/>
      <c r="Q14" s="22"/>
      <c r="R14" s="22"/>
      <c r="S14" s="28"/>
      <c r="T14" s="30">
        <v>1</v>
      </c>
      <c r="U14" s="30">
        <v>1</v>
      </c>
      <c r="V14" s="30">
        <v>1</v>
      </c>
      <c r="W14" s="30">
        <v>1</v>
      </c>
      <c r="X14" s="28">
        <v>4</v>
      </c>
      <c r="Y14" s="28">
        <v>4</v>
      </c>
      <c r="Z14" s="28">
        <f t="shared" ref="Z14:Z19" si="0">(G14+M14+S14+X14)</f>
        <v>4</v>
      </c>
    </row>
    <row r="15" spans="1:28" x14ac:dyDescent="0.25">
      <c r="A15" s="98" t="s">
        <v>13</v>
      </c>
      <c r="B15" s="26" t="s">
        <v>15</v>
      </c>
      <c r="C15" s="22">
        <v>1</v>
      </c>
      <c r="D15" s="22">
        <v>1</v>
      </c>
      <c r="E15" s="22">
        <v>1</v>
      </c>
      <c r="F15" s="22">
        <v>1</v>
      </c>
      <c r="G15" s="27">
        <f>SUM(C15:F15)</f>
        <v>4</v>
      </c>
      <c r="H15" s="22">
        <v>1</v>
      </c>
      <c r="I15" s="22">
        <v>1</v>
      </c>
      <c r="J15" s="22">
        <v>1</v>
      </c>
      <c r="K15" s="22">
        <v>1</v>
      </c>
      <c r="L15" s="22">
        <v>1</v>
      </c>
      <c r="M15" s="28">
        <f>SUM(H15:L15)</f>
        <v>5</v>
      </c>
      <c r="N15" s="22">
        <v>1</v>
      </c>
      <c r="O15" s="22">
        <v>1</v>
      </c>
      <c r="P15" s="22">
        <v>1</v>
      </c>
      <c r="Q15" s="22">
        <v>1</v>
      </c>
      <c r="R15" s="22">
        <v>1</v>
      </c>
      <c r="S15" s="28">
        <f>SUM(N15:R15)</f>
        <v>5</v>
      </c>
      <c r="T15" s="22">
        <v>1</v>
      </c>
      <c r="U15" s="22">
        <v>1</v>
      </c>
      <c r="V15" s="22">
        <v>1</v>
      </c>
      <c r="W15" s="22">
        <v>1</v>
      </c>
      <c r="X15" s="27">
        <f>SUM(T15:W15)</f>
        <v>4</v>
      </c>
      <c r="Y15" s="27">
        <v>19</v>
      </c>
      <c r="Z15" s="28">
        <f t="shared" si="0"/>
        <v>18</v>
      </c>
    </row>
    <row r="16" spans="1:28" ht="45" x14ac:dyDescent="0.25">
      <c r="A16" s="99"/>
      <c r="B16" s="29" t="s">
        <v>46</v>
      </c>
      <c r="C16" s="30">
        <v>1</v>
      </c>
      <c r="D16" s="30">
        <v>1</v>
      </c>
      <c r="E16" s="30">
        <v>1</v>
      </c>
      <c r="F16" s="30">
        <v>1</v>
      </c>
      <c r="G16" s="28">
        <f>SUM(C16:F16)</f>
        <v>4</v>
      </c>
      <c r="H16" s="30">
        <v>1</v>
      </c>
      <c r="I16" s="30">
        <v>1</v>
      </c>
      <c r="J16" s="30">
        <v>1</v>
      </c>
      <c r="K16" s="30">
        <v>1</v>
      </c>
      <c r="L16" s="30">
        <v>1</v>
      </c>
      <c r="M16" s="28">
        <f>SUM(H16:L16)</f>
        <v>5</v>
      </c>
      <c r="N16" s="30">
        <v>1</v>
      </c>
      <c r="O16" s="30">
        <v>1</v>
      </c>
      <c r="P16" s="30">
        <v>1</v>
      </c>
      <c r="Q16" s="30">
        <v>1</v>
      </c>
      <c r="R16" s="30">
        <v>1</v>
      </c>
      <c r="S16" s="28">
        <f>SUM(N16:R16)</f>
        <v>5</v>
      </c>
      <c r="T16" s="30">
        <v>1</v>
      </c>
      <c r="U16" s="30">
        <v>1</v>
      </c>
      <c r="V16" s="30">
        <v>1</v>
      </c>
      <c r="W16" s="30">
        <v>1</v>
      </c>
      <c r="X16" s="28">
        <f>SUM(T16:W16)</f>
        <v>4</v>
      </c>
      <c r="Y16" s="28">
        <v>19</v>
      </c>
      <c r="Z16" s="28">
        <f t="shared" si="0"/>
        <v>18</v>
      </c>
    </row>
    <row r="17" spans="1:26" x14ac:dyDescent="0.25">
      <c r="A17" s="26" t="s">
        <v>14</v>
      </c>
      <c r="B17" s="26" t="s">
        <v>14</v>
      </c>
      <c r="C17" s="22">
        <v>1</v>
      </c>
      <c r="D17" s="22">
        <v>1</v>
      </c>
      <c r="E17" s="22">
        <v>1</v>
      </c>
      <c r="F17" s="22">
        <v>1</v>
      </c>
      <c r="G17" s="27">
        <f>SUM(C17:F17)</f>
        <v>4</v>
      </c>
      <c r="H17" s="22">
        <v>1</v>
      </c>
      <c r="I17" s="22">
        <v>1</v>
      </c>
      <c r="J17" s="22">
        <v>1</v>
      </c>
      <c r="K17" s="22">
        <v>1</v>
      </c>
      <c r="L17" s="22">
        <v>1</v>
      </c>
      <c r="M17" s="28">
        <f>SUM(H17:L17)</f>
        <v>5</v>
      </c>
      <c r="N17" s="22">
        <v>1</v>
      </c>
      <c r="O17" s="22">
        <v>1</v>
      </c>
      <c r="P17" s="22">
        <v>1</v>
      </c>
      <c r="Q17" s="22">
        <v>1</v>
      </c>
      <c r="R17" s="22">
        <v>1</v>
      </c>
      <c r="S17" s="28">
        <f>SUM(N17:R17)</f>
        <v>5</v>
      </c>
      <c r="T17" s="22">
        <v>1</v>
      </c>
      <c r="U17" s="22">
        <v>1</v>
      </c>
      <c r="V17" s="22">
        <v>1</v>
      </c>
      <c r="W17" s="22">
        <v>1</v>
      </c>
      <c r="X17" s="27">
        <f>SUM(T17:W17)</f>
        <v>4</v>
      </c>
      <c r="Y17" s="27">
        <v>19</v>
      </c>
      <c r="Z17" s="28">
        <f t="shared" si="0"/>
        <v>18</v>
      </c>
    </row>
    <row r="18" spans="1:26" ht="30.75" customHeight="1" x14ac:dyDescent="0.25">
      <c r="A18" s="37" t="s">
        <v>16</v>
      </c>
      <c r="B18" s="29" t="s">
        <v>16</v>
      </c>
      <c r="C18" s="30">
        <v>2</v>
      </c>
      <c r="D18" s="30">
        <v>2</v>
      </c>
      <c r="E18" s="30">
        <v>2</v>
      </c>
      <c r="F18" s="30">
        <v>2</v>
      </c>
      <c r="G18" s="28">
        <f>SUM(C18:F18)</f>
        <v>8</v>
      </c>
      <c r="H18" s="30">
        <v>2</v>
      </c>
      <c r="I18" s="30">
        <v>2</v>
      </c>
      <c r="J18" s="30">
        <v>2</v>
      </c>
      <c r="K18" s="30">
        <v>2</v>
      </c>
      <c r="L18" s="30">
        <v>2</v>
      </c>
      <c r="M18" s="28">
        <f>SUM(H18:L18)</f>
        <v>10</v>
      </c>
      <c r="N18" s="30">
        <v>2</v>
      </c>
      <c r="O18" s="30">
        <v>2</v>
      </c>
      <c r="P18" s="30">
        <v>2</v>
      </c>
      <c r="Q18" s="30">
        <v>2</v>
      </c>
      <c r="R18" s="30">
        <v>2</v>
      </c>
      <c r="S18" s="28">
        <v>10</v>
      </c>
      <c r="T18" s="30">
        <v>2</v>
      </c>
      <c r="U18" s="30">
        <v>2</v>
      </c>
      <c r="V18" s="30">
        <v>2</v>
      </c>
      <c r="W18" s="30">
        <v>2</v>
      </c>
      <c r="X18" s="28">
        <f>SUM(T18:W18)</f>
        <v>8</v>
      </c>
      <c r="Y18" s="28">
        <v>38</v>
      </c>
      <c r="Z18" s="28">
        <f t="shared" si="0"/>
        <v>36</v>
      </c>
    </row>
    <row r="19" spans="1:26" x14ac:dyDescent="0.25">
      <c r="A19" s="38"/>
      <c r="B19" s="36" t="s">
        <v>50</v>
      </c>
      <c r="C19" s="30">
        <v>1</v>
      </c>
      <c r="D19" s="30">
        <v>1</v>
      </c>
      <c r="E19" s="30">
        <v>1</v>
      </c>
      <c r="F19" s="30">
        <v>1</v>
      </c>
      <c r="G19" s="28">
        <v>4</v>
      </c>
      <c r="H19" s="30">
        <v>1</v>
      </c>
      <c r="I19" s="30">
        <v>1</v>
      </c>
      <c r="J19" s="30">
        <v>1</v>
      </c>
      <c r="K19" s="30">
        <v>1</v>
      </c>
      <c r="L19" s="30">
        <v>1</v>
      </c>
      <c r="M19" s="28">
        <f>SUM(H19:L19)</f>
        <v>5</v>
      </c>
      <c r="N19" s="30">
        <v>1</v>
      </c>
      <c r="O19" s="30">
        <v>1</v>
      </c>
      <c r="P19" s="30">
        <v>1</v>
      </c>
      <c r="Q19" s="30">
        <v>1</v>
      </c>
      <c r="R19" s="30">
        <v>1</v>
      </c>
      <c r="S19" s="28">
        <v>5</v>
      </c>
      <c r="T19" s="30">
        <v>1</v>
      </c>
      <c r="U19" s="30">
        <v>1</v>
      </c>
      <c r="V19" s="30">
        <v>1</v>
      </c>
      <c r="W19" s="30">
        <v>1</v>
      </c>
      <c r="X19" s="28">
        <f>SUM(T19:W19)</f>
        <v>4</v>
      </c>
      <c r="Y19" s="28">
        <v>19</v>
      </c>
      <c r="Z19" s="28">
        <f t="shared" si="0"/>
        <v>18</v>
      </c>
    </row>
    <row r="20" spans="1:26" x14ac:dyDescent="0.25">
      <c r="A20" s="100" t="s">
        <v>18</v>
      </c>
      <c r="B20" s="101"/>
      <c r="C20" s="28">
        <f>SUM(C6:C19)</f>
        <v>21</v>
      </c>
      <c r="D20" s="28">
        <f>SUM(D6:D19)</f>
        <v>21</v>
      </c>
      <c r="E20" s="28">
        <v>21</v>
      </c>
      <c r="F20" s="28">
        <v>21</v>
      </c>
      <c r="G20" s="28">
        <f>SUM(G6:G19)</f>
        <v>84</v>
      </c>
      <c r="H20" s="28">
        <v>25</v>
      </c>
      <c r="I20" s="28">
        <v>25</v>
      </c>
      <c r="J20" s="28">
        <v>23</v>
      </c>
      <c r="K20" s="28">
        <v>25</v>
      </c>
      <c r="L20" s="28">
        <v>25</v>
      </c>
      <c r="M20" s="28">
        <f>SUM(M6:M19)</f>
        <v>123</v>
      </c>
      <c r="N20" s="28">
        <f>SUM(N6:N19)</f>
        <v>24</v>
      </c>
      <c r="O20" s="28">
        <v>22</v>
      </c>
      <c r="P20" s="28">
        <v>22</v>
      </c>
      <c r="Q20" s="28">
        <v>24</v>
      </c>
      <c r="R20" s="28">
        <v>22</v>
      </c>
      <c r="S20" s="28">
        <f>SUM(S6:S19)</f>
        <v>114</v>
      </c>
      <c r="T20" s="28">
        <f>SUM(T6:T19)</f>
        <v>24</v>
      </c>
      <c r="U20" s="28">
        <v>22</v>
      </c>
      <c r="V20" s="28">
        <v>22</v>
      </c>
      <c r="W20" s="28">
        <v>22</v>
      </c>
      <c r="X20" s="28">
        <f>SUM(X6:X19)</f>
        <v>92</v>
      </c>
      <c r="Y20" s="28">
        <f>SUM(Y6:Y19)</f>
        <v>418</v>
      </c>
      <c r="Z20" s="28">
        <f>SUM(Z6:Z19)</f>
        <v>414</v>
      </c>
    </row>
    <row r="21" spans="1:26" ht="45" customHeight="1" x14ac:dyDescent="0.25">
      <c r="A21" s="102" t="s">
        <v>47</v>
      </c>
      <c r="B21" s="10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>
        <v>1</v>
      </c>
      <c r="O21" s="28">
        <v>1</v>
      </c>
      <c r="P21" s="28">
        <v>1</v>
      </c>
      <c r="Q21" s="28">
        <v>1</v>
      </c>
      <c r="R21" s="28">
        <v>1</v>
      </c>
      <c r="S21" s="28">
        <v>5</v>
      </c>
      <c r="T21" s="28">
        <v>1</v>
      </c>
      <c r="U21" s="28">
        <v>1</v>
      </c>
      <c r="V21" s="28">
        <v>1</v>
      </c>
      <c r="W21" s="28">
        <v>1</v>
      </c>
      <c r="X21" s="28">
        <v>4</v>
      </c>
      <c r="Y21" s="28">
        <v>9</v>
      </c>
      <c r="Z21" s="28">
        <v>9</v>
      </c>
    </row>
    <row r="22" spans="1:26" ht="21" customHeight="1" x14ac:dyDescent="0.25">
      <c r="A22" s="104" t="s">
        <v>48</v>
      </c>
      <c r="B22" s="105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>
        <v>1</v>
      </c>
      <c r="O22" s="28">
        <v>1</v>
      </c>
      <c r="P22" s="28">
        <v>1</v>
      </c>
      <c r="Q22" s="28">
        <v>1</v>
      </c>
      <c r="R22" s="28">
        <v>1</v>
      </c>
      <c r="S22" s="28">
        <v>5</v>
      </c>
      <c r="T22" s="28">
        <v>1</v>
      </c>
      <c r="U22" s="28">
        <v>1</v>
      </c>
      <c r="V22" s="28">
        <v>1</v>
      </c>
      <c r="W22" s="28">
        <v>1</v>
      </c>
      <c r="X22" s="28">
        <v>4</v>
      </c>
      <c r="Y22" s="28">
        <v>9</v>
      </c>
      <c r="Z22" s="28">
        <v>9</v>
      </c>
    </row>
    <row r="23" spans="1:26" ht="30.75" customHeight="1" x14ac:dyDescent="0.25">
      <c r="A23" s="94" t="s">
        <v>30</v>
      </c>
      <c r="B23" s="95"/>
      <c r="C23" s="30">
        <v>21</v>
      </c>
      <c r="D23" s="30">
        <v>21</v>
      </c>
      <c r="E23" s="30">
        <v>21</v>
      </c>
      <c r="F23" s="30">
        <v>21</v>
      </c>
      <c r="G23" s="28">
        <f>SUM(C23:F23)</f>
        <v>84</v>
      </c>
      <c r="H23" s="28">
        <v>23</v>
      </c>
      <c r="I23" s="28">
        <v>23</v>
      </c>
      <c r="J23" s="28">
        <v>23</v>
      </c>
      <c r="K23" s="28">
        <v>23</v>
      </c>
      <c r="L23" s="28">
        <v>23</v>
      </c>
      <c r="M23" s="28">
        <f>SUM(H23:L23)</f>
        <v>115</v>
      </c>
      <c r="N23" s="28">
        <v>23</v>
      </c>
      <c r="O23" s="28">
        <v>23</v>
      </c>
      <c r="P23" s="28">
        <v>23</v>
      </c>
      <c r="Q23" s="28">
        <v>23</v>
      </c>
      <c r="R23" s="28">
        <v>23</v>
      </c>
      <c r="S23" s="28">
        <f>SUM(N23:R23)</f>
        <v>115</v>
      </c>
      <c r="T23" s="28">
        <v>23</v>
      </c>
      <c r="U23" s="28">
        <v>23</v>
      </c>
      <c r="V23" s="28">
        <v>23</v>
      </c>
      <c r="W23" s="28">
        <v>23</v>
      </c>
      <c r="X23" s="28">
        <f>SUM(T23:W23)</f>
        <v>92</v>
      </c>
      <c r="Y23" s="28">
        <v>427</v>
      </c>
      <c r="Z23" s="28"/>
    </row>
    <row r="24" spans="1:26" x14ac:dyDescent="0.25">
      <c r="A24" s="96" t="s">
        <v>31</v>
      </c>
      <c r="B24" s="97"/>
      <c r="C24" s="27">
        <v>21</v>
      </c>
      <c r="D24" s="27">
        <v>21</v>
      </c>
      <c r="E24" s="27">
        <v>21</v>
      </c>
      <c r="F24" s="27">
        <v>21</v>
      </c>
      <c r="G24" s="27">
        <f>SUM(C24:F24)</f>
        <v>84</v>
      </c>
      <c r="H24" s="27">
        <v>25</v>
      </c>
      <c r="I24" s="27">
        <v>25</v>
      </c>
      <c r="J24" s="27">
        <v>23</v>
      </c>
      <c r="K24" s="27">
        <v>25</v>
      </c>
      <c r="L24" s="27">
        <v>25</v>
      </c>
      <c r="M24" s="27">
        <f>SUM(H24:L24)</f>
        <v>123</v>
      </c>
      <c r="N24" s="27">
        <v>25</v>
      </c>
      <c r="O24" s="27">
        <v>23</v>
      </c>
      <c r="P24" s="27">
        <v>23</v>
      </c>
      <c r="Q24" s="27">
        <v>25</v>
      </c>
      <c r="R24" s="27">
        <v>23</v>
      </c>
      <c r="S24" s="27">
        <f>SUM(N24:R24)</f>
        <v>119</v>
      </c>
      <c r="T24" s="27">
        <v>25</v>
      </c>
      <c r="U24" s="27">
        <v>25</v>
      </c>
      <c r="V24" s="27">
        <v>23</v>
      </c>
      <c r="W24" s="27">
        <v>23</v>
      </c>
      <c r="X24" s="27">
        <f>SUM(T24:W24)</f>
        <v>96</v>
      </c>
      <c r="Y24" s="27"/>
      <c r="Z24" s="28">
        <f>SUM(G24,M24,S24,X24)</f>
        <v>422</v>
      </c>
    </row>
    <row r="25" spans="1:26" ht="15.75" x14ac:dyDescent="0.25">
      <c r="A25" s="90" t="s">
        <v>52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</row>
    <row r="26" spans="1:26" ht="15.75" x14ac:dyDescent="0.25">
      <c r="A26" s="90" t="s">
        <v>51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</row>
  </sheetData>
  <mergeCells count="17">
    <mergeCell ref="A25:Z25"/>
    <mergeCell ref="A26:Z26"/>
    <mergeCell ref="A5:Z5"/>
    <mergeCell ref="A23:B23"/>
    <mergeCell ref="A24:B24"/>
    <mergeCell ref="A15:A16"/>
    <mergeCell ref="A20:B20"/>
    <mergeCell ref="A21:B21"/>
    <mergeCell ref="A22:B22"/>
    <mergeCell ref="A2:A4"/>
    <mergeCell ref="B2:B4"/>
    <mergeCell ref="C2:X2"/>
    <mergeCell ref="Z2:Z4"/>
    <mergeCell ref="C3:G3"/>
    <mergeCell ref="H3:M3"/>
    <mergeCell ref="N3:S3"/>
    <mergeCell ref="T3:X3"/>
  </mergeCells>
  <phoneticPr fontId="0" type="noConversion"/>
  <pageMargins left="0.23622047244094491" right="0.62992125984251968" top="0.74803149606299213" bottom="0" header="0.31496062992125984" footer="0"/>
  <pageSetup paperSize="9" scale="7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УП 2013-2014 уч.г.</vt:lpstr>
      <vt:lpstr>УП 2020 - 2021 уч.г.</vt:lpstr>
    </vt:vector>
  </TitlesOfParts>
  <Company>DNA Project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User</cp:lastModifiedBy>
  <cp:lastPrinted>2019-10-03T02:04:59Z</cp:lastPrinted>
  <dcterms:created xsi:type="dcterms:W3CDTF">2013-08-28T08:45:07Z</dcterms:created>
  <dcterms:modified xsi:type="dcterms:W3CDTF">2020-02-07T00:49:28Z</dcterms:modified>
</cp:coreProperties>
</file>